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S template" sheetId="1" state="visible" r:id="rId1"/>
    <sheet xmlns:r="http://schemas.openxmlformats.org/officeDocument/2006/relationships" name="Sample Grade 7 science"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color rgb="000F766E"/>
      <sz val="14"/>
    </font>
    <font>
      <i val="1"/>
      <color rgb="006B7280"/>
      <sz val="9"/>
    </font>
    <font>
      <b val="1"/>
    </font>
    <font>
      <i val="1"/>
    </font>
  </fonts>
  <fills count="5">
    <fill>
      <patternFill/>
    </fill>
    <fill>
      <patternFill patternType="gray125"/>
    </fill>
    <fill>
      <patternFill patternType="solid">
        <fgColor rgb="00FFF4C2"/>
      </patternFill>
    </fill>
    <fill>
      <patternFill patternType="solid">
        <fgColor rgb="00ECFDF5"/>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9" fontId="0" fillId="2" borderId="1" pivotButton="0" quotePrefix="0" xfId="0"/>
    <xf numFmtId="9" fontId="3" fillId="0" borderId="0" pivotButton="0" quotePrefix="0" xfId="0"/>
    <xf numFmtId="0" fontId="3" fillId="3" borderId="1" applyAlignment="1" pivotButton="0" quotePrefix="0" xfId="0">
      <alignment vertical="top" wrapText="1"/>
    </xf>
    <xf numFmtId="0" fontId="0" fillId="0" borderId="1" pivotButton="0" quotePrefix="0" xfId="0"/>
    <xf numFmtId="0" fontId="0" fillId="2" borderId="1" applyAlignment="1" pivotButton="0" quotePrefix="0" xfId="0">
      <alignment vertical="top" wrapText="1"/>
    </xf>
    <xf numFmtId="164" fontId="0" fillId="0" borderId="1" pivotButton="0" quotePrefix="0" xfId="0"/>
    <xf numFmtId="2" fontId="0" fillId="0" borderId="1" pivotButton="0" quotePrefix="0" xfId="0"/>
    <xf numFmtId="0" fontId="3" fillId="4" borderId="1" pivotButton="0" quotePrefix="0" xfId="0"/>
    <xf numFmtId="164" fontId="3" fillId="4" borderId="1" pivotButton="0" quotePrefix="0" xfId="0"/>
    <xf numFmtId="2" fontId="3" fillId="4"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22"/>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4" customWidth="1" min="1" max="1"/>
    <col width="52" customWidth="1" min="2" max="2"/>
    <col width="10" customWidth="1" min="3" max="3"/>
    <col width="9" customWidth="1" min="4" max="4"/>
    <col width="9" customWidth="1" min="5" max="5"/>
    <col width="7" customWidth="1" min="6" max="6"/>
    <col width="12" customWidth="1" min="7" max="7"/>
    <col width="12" customWidth="1" min="8" max="8"/>
    <col width="12" customWidth="1" min="9" max="9"/>
    <col width="12" customWidth="1" min="10" max="10"/>
    <col width="12" customWidth="1" min="11" max="11"/>
    <col width="12" customWidth="1" min="12" max="12"/>
    <col width="11" customWidth="1" min="13" max="13"/>
    <col width="8" customWidth="1" min="14" max="14"/>
    <col width="8" customWidth="1" min="15" max="15"/>
  </cols>
  <sheetData>
    <row r="1">
      <c r="A1" s="1" t="inlineStr">
        <is>
          <t>Two-way table of specification (TOS)</t>
        </is>
      </c>
    </row>
    <row r="2">
      <c r="A2" s="2" t="inlineStr">
        <is>
          <t>Type in the yellow cells. Items = days / total days x total items, rounded. To fix rounding by hand, type a number over a suggested item count (column F or G to L): it replaces the formula in that cell only. Cognitive shares are yours to set; the split shown is illustrative, not a DepEd requirement.</t>
        </is>
      </c>
    </row>
    <row r="4">
      <c r="A4" s="3" t="inlineStr">
        <is>
          <t>Total number of items</t>
        </is>
      </c>
      <c r="C4" s="4" t="n">
        <v>50</v>
      </c>
    </row>
    <row r="6">
      <c r="F6" s="3" t="inlineStr">
        <is>
          <t>Share of items per level</t>
        </is>
      </c>
    </row>
    <row r="7">
      <c r="F7" t="inlineStr">
        <is>
          <t>Shares (total must be 100%)</t>
        </is>
      </c>
      <c r="G7" s="5" t="n">
        <v>0.2</v>
      </c>
      <c r="H7" s="5" t="n">
        <v>0.3</v>
      </c>
      <c r="I7" s="5" t="n">
        <v>0.26</v>
      </c>
      <c r="J7" s="5" t="n">
        <v>0.14</v>
      </c>
      <c r="K7" s="5" t="n">
        <v>0.1</v>
      </c>
      <c r="L7" s="5" t="n">
        <v>0</v>
      </c>
      <c r="M7" s="6">
        <f>SUM(G7:L7)</f>
        <v/>
      </c>
    </row>
    <row r="8">
      <c r="A8" s="7" t="inlineStr">
        <is>
          <t>#</t>
        </is>
      </c>
      <c r="B8" s="7" t="inlineStr">
        <is>
          <t>Competency</t>
        </is>
      </c>
      <c r="C8" s="7" t="inlineStr">
        <is>
          <t>Days or hours</t>
        </is>
      </c>
      <c r="D8" s="7" t="inlineStr">
        <is>
          <t>% of time</t>
        </is>
      </c>
      <c r="E8" s="7" t="inlineStr">
        <is>
          <t>Exact items</t>
        </is>
      </c>
      <c r="F8" s="7" t="inlineStr">
        <is>
          <t>Items</t>
        </is>
      </c>
      <c r="G8" s="7" t="inlineStr">
        <is>
          <t>Remembering</t>
        </is>
      </c>
      <c r="H8" s="7" t="inlineStr">
        <is>
          <t>Understanding</t>
        </is>
      </c>
      <c r="I8" s="7" t="inlineStr">
        <is>
          <t>Applying</t>
        </is>
      </c>
      <c r="J8" s="7" t="inlineStr">
        <is>
          <t>Analyzing</t>
        </is>
      </c>
      <c r="K8" s="7" t="inlineStr">
        <is>
          <t>Evaluating</t>
        </is>
      </c>
      <c r="L8" s="7" t="inlineStr">
        <is>
          <t>Creating</t>
        </is>
      </c>
      <c r="M8" s="7" t="inlineStr">
        <is>
          <t>Still to place in row</t>
        </is>
      </c>
      <c r="N8" s="7" t="inlineStr">
        <is>
          <t>First item</t>
        </is>
      </c>
      <c r="O8" s="7" t="inlineStr">
        <is>
          <t>Last item</t>
        </is>
      </c>
    </row>
    <row r="9">
      <c r="A9" s="8" t="n">
        <v>1</v>
      </c>
      <c r="B9" s="9" t="n"/>
      <c r="C9" s="4" t="n"/>
      <c r="D9" s="10">
        <f>IF(OR(C9="",$C$19=0),"",C9/$C$19)</f>
        <v/>
      </c>
      <c r="E9" s="11">
        <f>IF(D9="","",D9*$C$4)</f>
        <v/>
      </c>
      <c r="F9" s="8">
        <f>IF(E9="","",ROUND(E9,0))</f>
        <v/>
      </c>
      <c r="G9" s="4">
        <f>IF($F9="","",ROUND($F9*G$7,0))</f>
        <v/>
      </c>
      <c r="H9" s="4">
        <f>IF($F9="","",ROUND($F9*H$7,0))</f>
        <v/>
      </c>
      <c r="I9" s="4">
        <f>IF($F9="","",ROUND($F9*I$7,0))</f>
        <v/>
      </c>
      <c r="J9" s="4">
        <f>IF($F9="","",ROUND($F9*J$7,0))</f>
        <v/>
      </c>
      <c r="K9" s="4">
        <f>IF($F9="","",ROUND($F9*K$7,0))</f>
        <v/>
      </c>
      <c r="L9" s="4">
        <f>IF($F9="","",ROUND($F9*L$7,0))</f>
        <v/>
      </c>
      <c r="M9" s="8">
        <f>IF(F9="","",F9-SUM(G9:L9))</f>
        <v/>
      </c>
      <c r="N9" s="8">
        <f>IF(OR(F9="",F9=0),"",1+SUM(F$8:F8))</f>
        <v/>
      </c>
      <c r="O9" s="8">
        <f>IF(N9="","",N9+F9-1)</f>
        <v/>
      </c>
    </row>
    <row r="10">
      <c r="A10" s="8" t="n">
        <v>2</v>
      </c>
      <c r="B10" s="9" t="n"/>
      <c r="C10" s="4" t="n"/>
      <c r="D10" s="10">
        <f>IF(OR(C10="",$C$19=0),"",C10/$C$19)</f>
        <v/>
      </c>
      <c r="E10" s="11">
        <f>IF(D10="","",D10*$C$4)</f>
        <v/>
      </c>
      <c r="F10" s="8">
        <f>IF(E10="","",ROUND(E10,0))</f>
        <v/>
      </c>
      <c r="G10" s="4">
        <f>IF($F10="","",ROUND($F10*G$7,0))</f>
        <v/>
      </c>
      <c r="H10" s="4">
        <f>IF($F10="","",ROUND($F10*H$7,0))</f>
        <v/>
      </c>
      <c r="I10" s="4">
        <f>IF($F10="","",ROUND($F10*I$7,0))</f>
        <v/>
      </c>
      <c r="J10" s="4">
        <f>IF($F10="","",ROUND($F10*J$7,0))</f>
        <v/>
      </c>
      <c r="K10" s="4">
        <f>IF($F10="","",ROUND($F10*K$7,0))</f>
        <v/>
      </c>
      <c r="L10" s="4">
        <f>IF($F10="","",ROUND($F10*L$7,0))</f>
        <v/>
      </c>
      <c r="M10" s="8">
        <f>IF(F10="","",F10-SUM(G10:L10))</f>
        <v/>
      </c>
      <c r="N10" s="8">
        <f>IF(OR(F10="",F10=0),"",1+SUM(F$8:F9))</f>
        <v/>
      </c>
      <c r="O10" s="8">
        <f>IF(N10="","",N10+F10-1)</f>
        <v/>
      </c>
    </row>
    <row r="11">
      <c r="A11" s="8" t="n">
        <v>3</v>
      </c>
      <c r="B11" s="9" t="n"/>
      <c r="C11" s="4" t="n"/>
      <c r="D11" s="10">
        <f>IF(OR(C11="",$C$19=0),"",C11/$C$19)</f>
        <v/>
      </c>
      <c r="E11" s="11">
        <f>IF(D11="","",D11*$C$4)</f>
        <v/>
      </c>
      <c r="F11" s="8">
        <f>IF(E11="","",ROUND(E11,0))</f>
        <v/>
      </c>
      <c r="G11" s="4">
        <f>IF($F11="","",ROUND($F11*G$7,0))</f>
        <v/>
      </c>
      <c r="H11" s="4">
        <f>IF($F11="","",ROUND($F11*H$7,0))</f>
        <v/>
      </c>
      <c r="I11" s="4">
        <f>IF($F11="","",ROUND($F11*I$7,0))</f>
        <v/>
      </c>
      <c r="J11" s="4">
        <f>IF($F11="","",ROUND($F11*J$7,0))</f>
        <v/>
      </c>
      <c r="K11" s="4">
        <f>IF($F11="","",ROUND($F11*K$7,0))</f>
        <v/>
      </c>
      <c r="L11" s="4">
        <f>IF($F11="","",ROUND($F11*L$7,0))</f>
        <v/>
      </c>
      <c r="M11" s="8">
        <f>IF(F11="","",F11-SUM(G11:L11))</f>
        <v/>
      </c>
      <c r="N11" s="8">
        <f>IF(OR(F11="",F11=0),"",1+SUM(F$8:F10))</f>
        <v/>
      </c>
      <c r="O11" s="8">
        <f>IF(N11="","",N11+F11-1)</f>
        <v/>
      </c>
    </row>
    <row r="12">
      <c r="A12" s="8" t="n">
        <v>4</v>
      </c>
      <c r="B12" s="9" t="n"/>
      <c r="C12" s="4" t="n"/>
      <c r="D12" s="10">
        <f>IF(OR(C12="",$C$19=0),"",C12/$C$19)</f>
        <v/>
      </c>
      <c r="E12" s="11">
        <f>IF(D12="","",D12*$C$4)</f>
        <v/>
      </c>
      <c r="F12" s="8">
        <f>IF(E12="","",ROUND(E12,0))</f>
        <v/>
      </c>
      <c r="G12" s="4">
        <f>IF($F12="","",ROUND($F12*G$7,0))</f>
        <v/>
      </c>
      <c r="H12" s="4">
        <f>IF($F12="","",ROUND($F12*H$7,0))</f>
        <v/>
      </c>
      <c r="I12" s="4">
        <f>IF($F12="","",ROUND($F12*I$7,0))</f>
        <v/>
      </c>
      <c r="J12" s="4">
        <f>IF($F12="","",ROUND($F12*J$7,0))</f>
        <v/>
      </c>
      <c r="K12" s="4">
        <f>IF($F12="","",ROUND($F12*K$7,0))</f>
        <v/>
      </c>
      <c r="L12" s="4">
        <f>IF($F12="","",ROUND($F12*L$7,0))</f>
        <v/>
      </c>
      <c r="M12" s="8">
        <f>IF(F12="","",F12-SUM(G12:L12))</f>
        <v/>
      </c>
      <c r="N12" s="8">
        <f>IF(OR(F12="",F12=0),"",1+SUM(F$8:F11))</f>
        <v/>
      </c>
      <c r="O12" s="8">
        <f>IF(N12="","",N12+F12-1)</f>
        <v/>
      </c>
    </row>
    <row r="13">
      <c r="A13" s="8" t="n">
        <v>5</v>
      </c>
      <c r="B13" s="9" t="n"/>
      <c r="C13" s="4" t="n"/>
      <c r="D13" s="10">
        <f>IF(OR(C13="",$C$19=0),"",C13/$C$19)</f>
        <v/>
      </c>
      <c r="E13" s="11">
        <f>IF(D13="","",D13*$C$4)</f>
        <v/>
      </c>
      <c r="F13" s="8">
        <f>IF(E13="","",ROUND(E13,0))</f>
        <v/>
      </c>
      <c r="G13" s="4">
        <f>IF($F13="","",ROUND($F13*G$7,0))</f>
        <v/>
      </c>
      <c r="H13" s="4">
        <f>IF($F13="","",ROUND($F13*H$7,0))</f>
        <v/>
      </c>
      <c r="I13" s="4">
        <f>IF($F13="","",ROUND($F13*I$7,0))</f>
        <v/>
      </c>
      <c r="J13" s="4">
        <f>IF($F13="","",ROUND($F13*J$7,0))</f>
        <v/>
      </c>
      <c r="K13" s="4">
        <f>IF($F13="","",ROUND($F13*K$7,0))</f>
        <v/>
      </c>
      <c r="L13" s="4">
        <f>IF($F13="","",ROUND($F13*L$7,0))</f>
        <v/>
      </c>
      <c r="M13" s="8">
        <f>IF(F13="","",F13-SUM(G13:L13))</f>
        <v/>
      </c>
      <c r="N13" s="8">
        <f>IF(OR(F13="",F13=0),"",1+SUM(F$8:F12))</f>
        <v/>
      </c>
      <c r="O13" s="8">
        <f>IF(N13="","",N13+F13-1)</f>
        <v/>
      </c>
    </row>
    <row r="14">
      <c r="A14" s="8" t="n">
        <v>6</v>
      </c>
      <c r="B14" s="9" t="n"/>
      <c r="C14" s="4" t="n"/>
      <c r="D14" s="10">
        <f>IF(OR(C14="",$C$19=0),"",C14/$C$19)</f>
        <v/>
      </c>
      <c r="E14" s="11">
        <f>IF(D14="","",D14*$C$4)</f>
        <v/>
      </c>
      <c r="F14" s="8">
        <f>IF(E14="","",ROUND(E14,0))</f>
        <v/>
      </c>
      <c r="G14" s="4">
        <f>IF($F14="","",ROUND($F14*G$7,0))</f>
        <v/>
      </c>
      <c r="H14" s="4">
        <f>IF($F14="","",ROUND($F14*H$7,0))</f>
        <v/>
      </c>
      <c r="I14" s="4">
        <f>IF($F14="","",ROUND($F14*I$7,0))</f>
        <v/>
      </c>
      <c r="J14" s="4">
        <f>IF($F14="","",ROUND($F14*J$7,0))</f>
        <v/>
      </c>
      <c r="K14" s="4">
        <f>IF($F14="","",ROUND($F14*K$7,0))</f>
        <v/>
      </c>
      <c r="L14" s="4">
        <f>IF($F14="","",ROUND($F14*L$7,0))</f>
        <v/>
      </c>
      <c r="M14" s="8">
        <f>IF(F14="","",F14-SUM(G14:L14))</f>
        <v/>
      </c>
      <c r="N14" s="8">
        <f>IF(OR(F14="",F14=0),"",1+SUM(F$8:F13))</f>
        <v/>
      </c>
      <c r="O14" s="8">
        <f>IF(N14="","",N14+F14-1)</f>
        <v/>
      </c>
    </row>
    <row r="15">
      <c r="A15" s="8" t="n">
        <v>7</v>
      </c>
      <c r="B15" s="9" t="n"/>
      <c r="C15" s="4" t="n"/>
      <c r="D15" s="10">
        <f>IF(OR(C15="",$C$19=0),"",C15/$C$19)</f>
        <v/>
      </c>
      <c r="E15" s="11">
        <f>IF(D15="","",D15*$C$4)</f>
        <v/>
      </c>
      <c r="F15" s="8">
        <f>IF(E15="","",ROUND(E15,0))</f>
        <v/>
      </c>
      <c r="G15" s="4">
        <f>IF($F15="","",ROUND($F15*G$7,0))</f>
        <v/>
      </c>
      <c r="H15" s="4">
        <f>IF($F15="","",ROUND($F15*H$7,0))</f>
        <v/>
      </c>
      <c r="I15" s="4">
        <f>IF($F15="","",ROUND($F15*I$7,0))</f>
        <v/>
      </c>
      <c r="J15" s="4">
        <f>IF($F15="","",ROUND($F15*J$7,0))</f>
        <v/>
      </c>
      <c r="K15" s="4">
        <f>IF($F15="","",ROUND($F15*K$7,0))</f>
        <v/>
      </c>
      <c r="L15" s="4">
        <f>IF($F15="","",ROUND($F15*L$7,0))</f>
        <v/>
      </c>
      <c r="M15" s="8">
        <f>IF(F15="","",F15-SUM(G15:L15))</f>
        <v/>
      </c>
      <c r="N15" s="8">
        <f>IF(OR(F15="",F15=0),"",1+SUM(F$8:F14))</f>
        <v/>
      </c>
      <c r="O15" s="8">
        <f>IF(N15="","",N15+F15-1)</f>
        <v/>
      </c>
    </row>
    <row r="16">
      <c r="A16" s="8" t="n">
        <v>8</v>
      </c>
      <c r="B16" s="9" t="n"/>
      <c r="C16" s="4" t="n"/>
      <c r="D16" s="10">
        <f>IF(OR(C16="",$C$19=0),"",C16/$C$19)</f>
        <v/>
      </c>
      <c r="E16" s="11">
        <f>IF(D16="","",D16*$C$4)</f>
        <v/>
      </c>
      <c r="F16" s="8">
        <f>IF(E16="","",ROUND(E16,0))</f>
        <v/>
      </c>
      <c r="G16" s="4">
        <f>IF($F16="","",ROUND($F16*G$7,0))</f>
        <v/>
      </c>
      <c r="H16" s="4">
        <f>IF($F16="","",ROUND($F16*H$7,0))</f>
        <v/>
      </c>
      <c r="I16" s="4">
        <f>IF($F16="","",ROUND($F16*I$7,0))</f>
        <v/>
      </c>
      <c r="J16" s="4">
        <f>IF($F16="","",ROUND($F16*J$7,0))</f>
        <v/>
      </c>
      <c r="K16" s="4">
        <f>IF($F16="","",ROUND($F16*K$7,0))</f>
        <v/>
      </c>
      <c r="L16" s="4">
        <f>IF($F16="","",ROUND($F16*L$7,0))</f>
        <v/>
      </c>
      <c r="M16" s="8">
        <f>IF(F16="","",F16-SUM(G16:L16))</f>
        <v/>
      </c>
      <c r="N16" s="8">
        <f>IF(OR(F16="",F16=0),"",1+SUM(F$8:F15))</f>
        <v/>
      </c>
      <c r="O16" s="8">
        <f>IF(N16="","",N16+F16-1)</f>
        <v/>
      </c>
    </row>
    <row r="17">
      <c r="A17" s="8" t="n">
        <v>9</v>
      </c>
      <c r="B17" s="9" t="n"/>
      <c r="C17" s="4" t="n"/>
      <c r="D17" s="10">
        <f>IF(OR(C17="",$C$19=0),"",C17/$C$19)</f>
        <v/>
      </c>
      <c r="E17" s="11">
        <f>IF(D17="","",D17*$C$4)</f>
        <v/>
      </c>
      <c r="F17" s="8">
        <f>IF(E17="","",ROUND(E17,0))</f>
        <v/>
      </c>
      <c r="G17" s="4">
        <f>IF($F17="","",ROUND($F17*G$7,0))</f>
        <v/>
      </c>
      <c r="H17" s="4">
        <f>IF($F17="","",ROUND($F17*H$7,0))</f>
        <v/>
      </c>
      <c r="I17" s="4">
        <f>IF($F17="","",ROUND($F17*I$7,0))</f>
        <v/>
      </c>
      <c r="J17" s="4">
        <f>IF($F17="","",ROUND($F17*J$7,0))</f>
        <v/>
      </c>
      <c r="K17" s="4">
        <f>IF($F17="","",ROUND($F17*K$7,0))</f>
        <v/>
      </c>
      <c r="L17" s="4">
        <f>IF($F17="","",ROUND($F17*L$7,0))</f>
        <v/>
      </c>
      <c r="M17" s="8">
        <f>IF(F17="","",F17-SUM(G17:L17))</f>
        <v/>
      </c>
      <c r="N17" s="8">
        <f>IF(OR(F17="",F17=0),"",1+SUM(F$8:F16))</f>
        <v/>
      </c>
      <c r="O17" s="8">
        <f>IF(N17="","",N17+F17-1)</f>
        <v/>
      </c>
    </row>
    <row r="18">
      <c r="A18" s="8" t="n">
        <v>10</v>
      </c>
      <c r="B18" s="9" t="n"/>
      <c r="C18" s="4" t="n"/>
      <c r="D18" s="10">
        <f>IF(OR(C18="",$C$19=0),"",C18/$C$19)</f>
        <v/>
      </c>
      <c r="E18" s="11">
        <f>IF(D18="","",D18*$C$4)</f>
        <v/>
      </c>
      <c r="F18" s="8">
        <f>IF(E18="","",ROUND(E18,0))</f>
        <v/>
      </c>
      <c r="G18" s="4">
        <f>IF($F18="","",ROUND($F18*G$7,0))</f>
        <v/>
      </c>
      <c r="H18" s="4">
        <f>IF($F18="","",ROUND($F18*H$7,0))</f>
        <v/>
      </c>
      <c r="I18" s="4">
        <f>IF($F18="","",ROUND($F18*I$7,0))</f>
        <v/>
      </c>
      <c r="J18" s="4">
        <f>IF($F18="","",ROUND($F18*J$7,0))</f>
        <v/>
      </c>
      <c r="K18" s="4">
        <f>IF($F18="","",ROUND($F18*K$7,0))</f>
        <v/>
      </c>
      <c r="L18" s="4">
        <f>IF($F18="","",ROUND($F18*L$7,0))</f>
        <v/>
      </c>
      <c r="M18" s="8">
        <f>IF(F18="","",F18-SUM(G18:L18))</f>
        <v/>
      </c>
      <c r="N18" s="8">
        <f>IF(OR(F18="",F18=0),"",1+SUM(F$8:F17))</f>
        <v/>
      </c>
      <c r="O18" s="8">
        <f>IF(N18="","",N18+F18-1)</f>
        <v/>
      </c>
    </row>
    <row r="19">
      <c r="A19" s="12" t="n"/>
      <c r="B19" s="12" t="inlineStr">
        <is>
          <t>Total</t>
        </is>
      </c>
      <c r="C19" s="12">
        <f>SUM(C9:C18)</f>
        <v/>
      </c>
      <c r="D19" s="13">
        <f>IF(C19=0,"",SUM(D9:D18))</f>
        <v/>
      </c>
      <c r="E19" s="14">
        <f>SUM(E9:E18)</f>
        <v/>
      </c>
      <c r="F19" s="12">
        <f>SUM(F9:F18)</f>
        <v/>
      </c>
      <c r="G19" s="12">
        <f>SUM(G9:G18)</f>
        <v/>
      </c>
      <c r="H19" s="12">
        <f>SUM(H9:H18)</f>
        <v/>
      </c>
      <c r="I19" s="12">
        <f>SUM(I9:I18)</f>
        <v/>
      </c>
      <c r="J19" s="12">
        <f>SUM(J9:J18)</f>
        <v/>
      </c>
      <c r="K19" s="12">
        <f>SUM(K9:K18)</f>
        <v/>
      </c>
      <c r="L19" s="12">
        <f>SUM(L9:L18)</f>
        <v/>
      </c>
      <c r="M19" s="12">
        <f>SUM(M9:M18)</f>
        <v/>
      </c>
      <c r="N19" s="12" t="n"/>
      <c r="O19" s="12" t="n"/>
    </row>
    <row r="20">
      <c r="B20" s="15" t="inlineStr">
        <is>
          <t>Items still to place (should all be 0)</t>
        </is>
      </c>
      <c r="F20">
        <f>C4-F19</f>
        <v/>
      </c>
      <c r="G20">
        <f>ROUND($C$4*G7,0)-G19</f>
        <v/>
      </c>
      <c r="H20">
        <f>ROUND($C$4*H7,0)-H19</f>
        <v/>
      </c>
      <c r="I20">
        <f>ROUND($C$4*I7,0)-I19</f>
        <v/>
      </c>
      <c r="J20">
        <f>ROUND($C$4*J7,0)-J19</f>
        <v/>
      </c>
      <c r="K20">
        <f>ROUND($C$4*K7,0)-K19</f>
        <v/>
      </c>
      <c r="L20">
        <f>ROUND($C$4*L7,0)-L19</f>
        <v/>
      </c>
      <c r="M20">
        <f>M19</f>
        <v/>
      </c>
    </row>
    <row r="22">
      <c r="A22" s="2" t="inlineStr">
        <is>
          <t>Original Draft My Lesson template, free to use and adapt. Items = days for the competency / total days x total items, rounded, then adjusted so the column equals the total. The cognitive split in the sample is illustrative: DepEd Order No. 8, s. 2015 recommends distributing test items across the cognitive process dimensions but sets no national percentage. Use the TOS format and competency statements of your school or division.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2"/>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4" customWidth="1" min="1" max="1"/>
    <col width="52" customWidth="1" min="2" max="2"/>
    <col width="10" customWidth="1" min="3" max="3"/>
    <col width="9" customWidth="1" min="4" max="4"/>
    <col width="9" customWidth="1" min="5" max="5"/>
    <col width="7" customWidth="1" min="6" max="6"/>
    <col width="12" customWidth="1" min="7" max="7"/>
    <col width="12" customWidth="1" min="8" max="8"/>
    <col width="12" customWidth="1" min="9" max="9"/>
    <col width="12" customWidth="1" min="10" max="10"/>
    <col width="12" customWidth="1" min="11" max="11"/>
    <col width="12" customWidth="1" min="12" max="12"/>
    <col width="11" customWidth="1" min="13" max="13"/>
    <col width="8" customWidth="1" min="14" max="14"/>
    <col width="8" customWidth="1" min="15" max="15"/>
  </cols>
  <sheetData>
    <row r="1">
      <c r="A1" s="1" t="inlineStr">
        <is>
          <t>Two-way table of specification (TOS): sample, Grade 7 science term examination</t>
        </is>
      </c>
    </row>
    <row r="2">
      <c r="A2" s="2" t="inlineStr">
        <is>
          <t>Type in the yellow cells. Items = days / total days x total items, rounded. To fix rounding by hand, type a number over a suggested item count (column F or G to L): it replaces the formula in that cell only. Cognitive shares are yours to set; the split shown is illustrative, not a DepEd requirement.</t>
        </is>
      </c>
    </row>
    <row r="4">
      <c r="A4" s="3" t="inlineStr">
        <is>
          <t>Total number of items</t>
        </is>
      </c>
      <c r="C4" s="4" t="n">
        <v>50</v>
      </c>
    </row>
    <row r="6">
      <c r="F6" s="3" t="inlineStr">
        <is>
          <t>Share of items per level</t>
        </is>
      </c>
    </row>
    <row r="7">
      <c r="F7" t="inlineStr">
        <is>
          <t>Shares (total must be 100%)</t>
        </is>
      </c>
      <c r="G7" s="5" t="n">
        <v>0.2</v>
      </c>
      <c r="H7" s="5" t="n">
        <v>0.3</v>
      </c>
      <c r="I7" s="5" t="n">
        <v>0.26</v>
      </c>
      <c r="J7" s="5" t="n">
        <v>0.14</v>
      </c>
      <c r="K7" s="5" t="n">
        <v>0.1</v>
      </c>
      <c r="L7" s="5" t="n">
        <v>0</v>
      </c>
      <c r="M7" s="6">
        <f>SUM(G7:L7)</f>
        <v/>
      </c>
    </row>
    <row r="8">
      <c r="A8" s="7" t="inlineStr">
        <is>
          <t>#</t>
        </is>
      </c>
      <c r="B8" s="7" t="inlineStr">
        <is>
          <t>Competency</t>
        </is>
      </c>
      <c r="C8" s="7" t="inlineStr">
        <is>
          <t>Days or hours</t>
        </is>
      </c>
      <c r="D8" s="7" t="inlineStr">
        <is>
          <t>% of time</t>
        </is>
      </c>
      <c r="E8" s="7" t="inlineStr">
        <is>
          <t>Exact items</t>
        </is>
      </c>
      <c r="F8" s="7" t="inlineStr">
        <is>
          <t>Items</t>
        </is>
      </c>
      <c r="G8" s="7" t="inlineStr">
        <is>
          <t>Remembering</t>
        </is>
      </c>
      <c r="H8" s="7" t="inlineStr">
        <is>
          <t>Understanding</t>
        </is>
      </c>
      <c r="I8" s="7" t="inlineStr">
        <is>
          <t>Applying</t>
        </is>
      </c>
      <c r="J8" s="7" t="inlineStr">
        <is>
          <t>Analyzing</t>
        </is>
      </c>
      <c r="K8" s="7" t="inlineStr">
        <is>
          <t>Evaluating</t>
        </is>
      </c>
      <c r="L8" s="7" t="inlineStr">
        <is>
          <t>Creating</t>
        </is>
      </c>
      <c r="M8" s="7" t="inlineStr">
        <is>
          <t>Still to place in row</t>
        </is>
      </c>
      <c r="N8" s="7" t="inlineStr">
        <is>
          <t>First item</t>
        </is>
      </c>
      <c r="O8" s="7" t="inlineStr">
        <is>
          <t>Last item</t>
        </is>
      </c>
    </row>
    <row r="9">
      <c r="A9" s="8" t="n">
        <v>1</v>
      </c>
      <c r="B9" s="9" t="inlineStr">
        <is>
          <t>A. Describe the steps of a scientific investigation and identify its variables</t>
        </is>
      </c>
      <c r="C9" s="4" t="n">
        <v>6</v>
      </c>
      <c r="D9" s="10">
        <f>IF(OR(C9="",$C$19=0),"",C9/$C$19)</f>
        <v/>
      </c>
      <c r="E9" s="11">
        <f>IF(D9="","",D9*$C$4)</f>
        <v/>
      </c>
      <c r="F9" s="8">
        <f>IF(E9="","",ROUND(E9,0))</f>
        <v/>
      </c>
      <c r="G9" s="8" t="n">
        <v>2</v>
      </c>
      <c r="H9" s="8" t="n">
        <v>3</v>
      </c>
      <c r="I9" s="8" t="n">
        <v>3</v>
      </c>
      <c r="J9" s="8" t="n">
        <v>1</v>
      </c>
      <c r="K9" s="8" t="n">
        <v>1</v>
      </c>
      <c r="L9" s="8" t="n">
        <v>0</v>
      </c>
      <c r="M9" s="8">
        <f>IF(F9="","",F9-SUM(G9:L9))</f>
        <v/>
      </c>
      <c r="N9" s="8">
        <f>IF(OR(F9="",F9=0),"",1+SUM(F$8:F8))</f>
        <v/>
      </c>
      <c r="O9" s="8">
        <f>IF(N9="","",N9+F9-1)</f>
        <v/>
      </c>
    </row>
    <row r="10">
      <c r="A10" s="8" t="n">
        <v>2</v>
      </c>
      <c r="B10" s="9" t="inlineStr">
        <is>
          <t>B. Distinguish pure substances from mixtures</t>
        </is>
      </c>
      <c r="C10" s="4" t="n">
        <v>8</v>
      </c>
      <c r="D10" s="10">
        <f>IF(OR(C10="",$C$19=0),"",C10/$C$19)</f>
        <v/>
      </c>
      <c r="E10" s="11">
        <f>IF(D10="","",D10*$C$4)</f>
        <v/>
      </c>
      <c r="F10" s="8">
        <f>IF(E10="","",ROUND(E10,0))</f>
        <v/>
      </c>
      <c r="G10" s="8" t="n">
        <v>3</v>
      </c>
      <c r="H10" s="8" t="n">
        <v>4</v>
      </c>
      <c r="I10" s="8" t="n">
        <v>3</v>
      </c>
      <c r="J10" s="8" t="n">
        <v>2</v>
      </c>
      <c r="K10" s="8" t="n">
        <v>1</v>
      </c>
      <c r="L10" s="8" t="n">
        <v>0</v>
      </c>
      <c r="M10" s="8">
        <f>IF(F10="","",F10-SUM(G10:L10))</f>
        <v/>
      </c>
      <c r="N10" s="8">
        <f>IF(OR(F10="",F10=0),"",1+SUM(F$8:F9))</f>
        <v/>
      </c>
      <c r="O10" s="8">
        <f>IF(N10="","",N10+F10-1)</f>
        <v/>
      </c>
    </row>
    <row r="11">
      <c r="A11" s="8" t="n">
        <v>3</v>
      </c>
      <c r="B11" s="9" t="inlineStr">
        <is>
          <t>C. Describe solutions and express their concentration</t>
        </is>
      </c>
      <c r="C11" s="4" t="n">
        <v>10</v>
      </c>
      <c r="D11" s="10">
        <f>IF(OR(C11="",$C$19=0),"",C11/$C$19)</f>
        <v/>
      </c>
      <c r="E11" s="11">
        <f>IF(D11="","",D11*$C$4)</f>
        <v/>
      </c>
      <c r="F11" s="8">
        <f>IF(E11="","",ROUND(E11,0))</f>
        <v/>
      </c>
      <c r="G11" s="8" t="n">
        <v>3</v>
      </c>
      <c r="H11" s="8" t="n">
        <v>5</v>
      </c>
      <c r="I11" s="8" t="n">
        <v>5</v>
      </c>
      <c r="J11" s="8" t="n">
        <v>2</v>
      </c>
      <c r="K11" s="8" t="n">
        <v>2</v>
      </c>
      <c r="L11" s="8" t="n">
        <v>0</v>
      </c>
      <c r="M11" s="8">
        <f>IF(F11="","",F11-SUM(G11:L11))</f>
        <v/>
      </c>
      <c r="N11" s="8">
        <f>IF(OR(F11="",F11=0),"",1+SUM(F$8:F10))</f>
        <v/>
      </c>
      <c r="O11" s="8">
        <f>IF(N11="","",N11+F11-1)</f>
        <v/>
      </c>
    </row>
    <row r="12">
      <c r="A12" s="8" t="n">
        <v>4</v>
      </c>
      <c r="B12" s="9" t="inlineStr">
        <is>
          <t>D. Choose a suitable method to separate a mixture</t>
        </is>
      </c>
      <c r="C12" s="4" t="n">
        <v>6</v>
      </c>
      <c r="D12" s="10">
        <f>IF(OR(C12="",$C$19=0),"",C12/$C$19)</f>
        <v/>
      </c>
      <c r="E12" s="11">
        <f>IF(D12="","",D12*$C$4)</f>
        <v/>
      </c>
      <c r="F12" s="8">
        <f>IF(E12="","",ROUND(E12,0))</f>
        <v/>
      </c>
      <c r="G12" s="8" t="n">
        <v>2</v>
      </c>
      <c r="H12" s="8" t="n">
        <v>3</v>
      </c>
      <c r="I12" s="8" t="n">
        <v>2</v>
      </c>
      <c r="J12" s="8" t="n">
        <v>2</v>
      </c>
      <c r="K12" s="8" t="n">
        <v>1</v>
      </c>
      <c r="L12" s="8" t="n">
        <v>0</v>
      </c>
      <c r="M12" s="8">
        <f>IF(F12="","",F12-SUM(G12:L12))</f>
        <v/>
      </c>
      <c r="N12" s="8">
        <f>IF(OR(F12="",F12=0),"",1+SUM(F$8:F11))</f>
        <v/>
      </c>
      <c r="O12" s="8">
        <f>IF(N12="","",N12+F12-1)</f>
        <v/>
      </c>
    </row>
    <row r="13">
      <c r="A13" s="8" t="n">
        <v>5</v>
      </c>
      <c r="B13" s="9" t="n"/>
      <c r="C13" s="4" t="n"/>
      <c r="D13" s="10">
        <f>IF(OR(C13="",$C$19=0),"",C13/$C$19)</f>
        <v/>
      </c>
      <c r="E13" s="11">
        <f>IF(D13="","",D13*$C$4)</f>
        <v/>
      </c>
      <c r="F13" s="8">
        <f>IF(E13="","",ROUND(E13,0))</f>
        <v/>
      </c>
      <c r="G13" s="8">
        <f>IF($F13="","",ROUND($F13*G$7,0))</f>
        <v/>
      </c>
      <c r="H13" s="8">
        <f>IF($F13="","",ROUND($F13*H$7,0))</f>
        <v/>
      </c>
      <c r="I13" s="8">
        <f>IF($F13="","",ROUND($F13*I$7,0))</f>
        <v/>
      </c>
      <c r="J13" s="8">
        <f>IF($F13="","",ROUND($F13*J$7,0))</f>
        <v/>
      </c>
      <c r="K13" s="8">
        <f>IF($F13="","",ROUND($F13*K$7,0))</f>
        <v/>
      </c>
      <c r="L13" s="8">
        <f>IF($F13="","",ROUND($F13*L$7,0))</f>
        <v/>
      </c>
      <c r="M13" s="8">
        <f>IF(F13="","",F13-SUM(G13:L13))</f>
        <v/>
      </c>
      <c r="N13" s="8">
        <f>IF(OR(F13="",F13=0),"",1+SUM(F$8:F12))</f>
        <v/>
      </c>
      <c r="O13" s="8">
        <f>IF(N13="","",N13+F13-1)</f>
        <v/>
      </c>
    </row>
    <row r="14">
      <c r="A14" s="8" t="n">
        <v>6</v>
      </c>
      <c r="B14" s="9" t="n"/>
      <c r="C14" s="4" t="n"/>
      <c r="D14" s="10">
        <f>IF(OR(C14="",$C$19=0),"",C14/$C$19)</f>
        <v/>
      </c>
      <c r="E14" s="11">
        <f>IF(D14="","",D14*$C$4)</f>
        <v/>
      </c>
      <c r="F14" s="8">
        <f>IF(E14="","",ROUND(E14,0))</f>
        <v/>
      </c>
      <c r="G14" s="8">
        <f>IF($F14="","",ROUND($F14*G$7,0))</f>
        <v/>
      </c>
      <c r="H14" s="8">
        <f>IF($F14="","",ROUND($F14*H$7,0))</f>
        <v/>
      </c>
      <c r="I14" s="8">
        <f>IF($F14="","",ROUND($F14*I$7,0))</f>
        <v/>
      </c>
      <c r="J14" s="8">
        <f>IF($F14="","",ROUND($F14*J$7,0))</f>
        <v/>
      </c>
      <c r="K14" s="8">
        <f>IF($F14="","",ROUND($F14*K$7,0))</f>
        <v/>
      </c>
      <c r="L14" s="8">
        <f>IF($F14="","",ROUND($F14*L$7,0))</f>
        <v/>
      </c>
      <c r="M14" s="8">
        <f>IF(F14="","",F14-SUM(G14:L14))</f>
        <v/>
      </c>
      <c r="N14" s="8">
        <f>IF(OR(F14="",F14=0),"",1+SUM(F$8:F13))</f>
        <v/>
      </c>
      <c r="O14" s="8">
        <f>IF(N14="","",N14+F14-1)</f>
        <v/>
      </c>
    </row>
    <row r="15">
      <c r="A15" s="8" t="n">
        <v>7</v>
      </c>
      <c r="B15" s="9" t="n"/>
      <c r="C15" s="4" t="n"/>
      <c r="D15" s="10">
        <f>IF(OR(C15="",$C$19=0),"",C15/$C$19)</f>
        <v/>
      </c>
      <c r="E15" s="11">
        <f>IF(D15="","",D15*$C$4)</f>
        <v/>
      </c>
      <c r="F15" s="8">
        <f>IF(E15="","",ROUND(E15,0))</f>
        <v/>
      </c>
      <c r="G15" s="8">
        <f>IF($F15="","",ROUND($F15*G$7,0))</f>
        <v/>
      </c>
      <c r="H15" s="8">
        <f>IF($F15="","",ROUND($F15*H$7,0))</f>
        <v/>
      </c>
      <c r="I15" s="8">
        <f>IF($F15="","",ROUND($F15*I$7,0))</f>
        <v/>
      </c>
      <c r="J15" s="8">
        <f>IF($F15="","",ROUND($F15*J$7,0))</f>
        <v/>
      </c>
      <c r="K15" s="8">
        <f>IF($F15="","",ROUND($F15*K$7,0))</f>
        <v/>
      </c>
      <c r="L15" s="8">
        <f>IF($F15="","",ROUND($F15*L$7,0))</f>
        <v/>
      </c>
      <c r="M15" s="8">
        <f>IF(F15="","",F15-SUM(G15:L15))</f>
        <v/>
      </c>
      <c r="N15" s="8">
        <f>IF(OR(F15="",F15=0),"",1+SUM(F$8:F14))</f>
        <v/>
      </c>
      <c r="O15" s="8">
        <f>IF(N15="","",N15+F15-1)</f>
        <v/>
      </c>
    </row>
    <row r="16">
      <c r="A16" s="8" t="n">
        <v>8</v>
      </c>
      <c r="B16" s="9" t="n"/>
      <c r="C16" s="4" t="n"/>
      <c r="D16" s="10">
        <f>IF(OR(C16="",$C$19=0),"",C16/$C$19)</f>
        <v/>
      </c>
      <c r="E16" s="11">
        <f>IF(D16="","",D16*$C$4)</f>
        <v/>
      </c>
      <c r="F16" s="8">
        <f>IF(E16="","",ROUND(E16,0))</f>
        <v/>
      </c>
      <c r="G16" s="8">
        <f>IF($F16="","",ROUND($F16*G$7,0))</f>
        <v/>
      </c>
      <c r="H16" s="8">
        <f>IF($F16="","",ROUND($F16*H$7,0))</f>
        <v/>
      </c>
      <c r="I16" s="8">
        <f>IF($F16="","",ROUND($F16*I$7,0))</f>
        <v/>
      </c>
      <c r="J16" s="8">
        <f>IF($F16="","",ROUND($F16*J$7,0))</f>
        <v/>
      </c>
      <c r="K16" s="8">
        <f>IF($F16="","",ROUND($F16*K$7,0))</f>
        <v/>
      </c>
      <c r="L16" s="8">
        <f>IF($F16="","",ROUND($F16*L$7,0))</f>
        <v/>
      </c>
      <c r="M16" s="8">
        <f>IF(F16="","",F16-SUM(G16:L16))</f>
        <v/>
      </c>
      <c r="N16" s="8">
        <f>IF(OR(F16="",F16=0),"",1+SUM(F$8:F15))</f>
        <v/>
      </c>
      <c r="O16" s="8">
        <f>IF(N16="","",N16+F16-1)</f>
        <v/>
      </c>
    </row>
    <row r="17">
      <c r="A17" s="8" t="n">
        <v>9</v>
      </c>
      <c r="B17" s="9" t="n"/>
      <c r="C17" s="4" t="n"/>
      <c r="D17" s="10">
        <f>IF(OR(C17="",$C$19=0),"",C17/$C$19)</f>
        <v/>
      </c>
      <c r="E17" s="11">
        <f>IF(D17="","",D17*$C$4)</f>
        <v/>
      </c>
      <c r="F17" s="8">
        <f>IF(E17="","",ROUND(E17,0))</f>
        <v/>
      </c>
      <c r="G17" s="8">
        <f>IF($F17="","",ROUND($F17*G$7,0))</f>
        <v/>
      </c>
      <c r="H17" s="8">
        <f>IF($F17="","",ROUND($F17*H$7,0))</f>
        <v/>
      </c>
      <c r="I17" s="8">
        <f>IF($F17="","",ROUND($F17*I$7,0))</f>
        <v/>
      </c>
      <c r="J17" s="8">
        <f>IF($F17="","",ROUND($F17*J$7,0))</f>
        <v/>
      </c>
      <c r="K17" s="8">
        <f>IF($F17="","",ROUND($F17*K$7,0))</f>
        <v/>
      </c>
      <c r="L17" s="8">
        <f>IF($F17="","",ROUND($F17*L$7,0))</f>
        <v/>
      </c>
      <c r="M17" s="8">
        <f>IF(F17="","",F17-SUM(G17:L17))</f>
        <v/>
      </c>
      <c r="N17" s="8">
        <f>IF(OR(F17="",F17=0),"",1+SUM(F$8:F16))</f>
        <v/>
      </c>
      <c r="O17" s="8">
        <f>IF(N17="","",N17+F17-1)</f>
        <v/>
      </c>
    </row>
    <row r="18">
      <c r="A18" s="8" t="n">
        <v>10</v>
      </c>
      <c r="B18" s="9" t="n"/>
      <c r="C18" s="4" t="n"/>
      <c r="D18" s="10">
        <f>IF(OR(C18="",$C$19=0),"",C18/$C$19)</f>
        <v/>
      </c>
      <c r="E18" s="11">
        <f>IF(D18="","",D18*$C$4)</f>
        <v/>
      </c>
      <c r="F18" s="8">
        <f>IF(E18="","",ROUND(E18,0))</f>
        <v/>
      </c>
      <c r="G18" s="8">
        <f>IF($F18="","",ROUND($F18*G$7,0))</f>
        <v/>
      </c>
      <c r="H18" s="8">
        <f>IF($F18="","",ROUND($F18*H$7,0))</f>
        <v/>
      </c>
      <c r="I18" s="8">
        <f>IF($F18="","",ROUND($F18*I$7,0))</f>
        <v/>
      </c>
      <c r="J18" s="8">
        <f>IF($F18="","",ROUND($F18*J$7,0))</f>
        <v/>
      </c>
      <c r="K18" s="8">
        <f>IF($F18="","",ROUND($F18*K$7,0))</f>
        <v/>
      </c>
      <c r="L18" s="8">
        <f>IF($F18="","",ROUND($F18*L$7,0))</f>
        <v/>
      </c>
      <c r="M18" s="8">
        <f>IF(F18="","",F18-SUM(G18:L18))</f>
        <v/>
      </c>
      <c r="N18" s="8">
        <f>IF(OR(F18="",F18=0),"",1+SUM(F$8:F17))</f>
        <v/>
      </c>
      <c r="O18" s="8">
        <f>IF(N18="","",N18+F18-1)</f>
        <v/>
      </c>
    </row>
    <row r="19">
      <c r="A19" s="12" t="n"/>
      <c r="B19" s="12" t="inlineStr">
        <is>
          <t>Total</t>
        </is>
      </c>
      <c r="C19" s="12">
        <f>SUM(C9:C18)</f>
        <v/>
      </c>
      <c r="D19" s="13">
        <f>IF(C19=0,"",SUM(D9:D18))</f>
        <v/>
      </c>
      <c r="E19" s="14">
        <f>SUM(E9:E18)</f>
        <v/>
      </c>
      <c r="F19" s="12">
        <f>SUM(F9:F18)</f>
        <v/>
      </c>
      <c r="G19" s="12">
        <f>SUM(G9:G18)</f>
        <v/>
      </c>
      <c r="H19" s="12">
        <f>SUM(H9:H18)</f>
        <v/>
      </c>
      <c r="I19" s="12">
        <f>SUM(I9:I18)</f>
        <v/>
      </c>
      <c r="J19" s="12">
        <f>SUM(J9:J18)</f>
        <v/>
      </c>
      <c r="K19" s="12">
        <f>SUM(K9:K18)</f>
        <v/>
      </c>
      <c r="L19" s="12">
        <f>SUM(L9:L18)</f>
        <v/>
      </c>
      <c r="M19" s="12">
        <f>SUM(M9:M18)</f>
        <v/>
      </c>
      <c r="N19" s="12" t="n"/>
      <c r="O19" s="12" t="n"/>
    </row>
    <row r="20">
      <c r="B20" s="15" t="inlineStr">
        <is>
          <t>Items still to place (should all be 0)</t>
        </is>
      </c>
      <c r="F20">
        <f>C4-F19</f>
        <v/>
      </c>
      <c r="G20">
        <f>ROUND($C$4*G7,0)-G19</f>
        <v/>
      </c>
      <c r="H20">
        <f>ROUND($C$4*H7,0)-H19</f>
        <v/>
      </c>
      <c r="I20">
        <f>ROUND($C$4*I7,0)-I19</f>
        <v/>
      </c>
      <c r="J20">
        <f>ROUND($C$4*J7,0)-J19</f>
        <v/>
      </c>
      <c r="K20">
        <f>ROUND($C$4*K7,0)-K19</f>
        <v/>
      </c>
      <c r="L20">
        <f>ROUND($C$4*L7,0)-L19</f>
        <v/>
      </c>
      <c r="M20">
        <f>M19</f>
        <v/>
      </c>
    </row>
    <row r="22">
      <c r="A22" s="2" t="inlineStr">
        <is>
          <t>Original Draft My Lesson template, free to use and adapt. Items = days for the competency / total days x total items, rounded, then adjusted so the column equals the total. The cognitive split in the sample is illustrative: DepEd Order No. 8, s. 2015 recommends distributing test items across the cognitive process dimensions but sets no national percentage. Use the TOS format and competency statements of your school or division.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 My Lesson</dc:creator>
  <dc:title xmlns:dc="http://purl.org/dc/elements/1.1/">Table of specification (TOS) template</dc:title>
  <dcterms:created xmlns:dcterms="http://purl.org/dc/terms/" xmlns:xsi="http://www.w3.org/2001/XMLSchema-instance" xsi:type="dcterms:W3CDTF">2026-10-23T00:00:00Z</dcterms:created>
  <dcterms:modified xmlns:dcterms="http://purl.org/dc/terms/" xmlns:xsi="http://www.w3.org/2001/XMLSchema-instance" xsi:type="dcterms:W3CDTF">2026-10-23T00:00:00Z</dcterms:modified>
  <cp:lastModifiedBy>Draft My Lesson</cp:lastModifiedBy>
</cp:coreProperties>
</file>